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200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1'!$A:$H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<sst xmlns="http://schemas.openxmlformats.org/spreadsheetml/2006/main" count="90" uniqueCount="84">
  <si>
    <t>POS.</t>
  </si>
  <si>
    <t>DESCRIZIONE</t>
  </si>
  <si>
    <t>DESCRIPTION</t>
  </si>
  <si>
    <t>GIUNTO</t>
  </si>
  <si>
    <t>CAVO ALIMENTAZIONE</t>
  </si>
  <si>
    <t>DADO</t>
  </si>
  <si>
    <t>NUT</t>
  </si>
  <si>
    <t>MANIGLIA</t>
  </si>
  <si>
    <t>HANDLE</t>
  </si>
  <si>
    <t>GRIGLIA POSTERIORE</t>
  </si>
  <si>
    <t>CAMERA COMBUSTIONE</t>
  </si>
  <si>
    <t>COMBUSTION CHAMBER</t>
  </si>
  <si>
    <t>VITE</t>
  </si>
  <si>
    <t>SCREW</t>
  </si>
  <si>
    <t>POWER CORD</t>
  </si>
  <si>
    <t>ELETTRODO ACCENSIONE</t>
  </si>
  <si>
    <t>CASING</t>
  </si>
  <si>
    <t xml:space="preserve">CORPO </t>
  </si>
  <si>
    <t>REAR GRID</t>
  </si>
  <si>
    <t>MOTORE</t>
  </si>
  <si>
    <t>FAN</t>
  </si>
  <si>
    <t>SAFETY THERMOSTAT</t>
  </si>
  <si>
    <t>BRUCIATORE</t>
  </si>
  <si>
    <t>BURNER</t>
  </si>
  <si>
    <t>IGNITION ELECTRODE</t>
  </si>
  <si>
    <t>TERMOCOPPIA</t>
  </si>
  <si>
    <t>THERMOCOUPLE</t>
  </si>
  <si>
    <t>VALVOLA GAS</t>
  </si>
  <si>
    <t>GAS VALVE</t>
  </si>
  <si>
    <t>CASSETTO</t>
  </si>
  <si>
    <t>PICT.</t>
  </si>
  <si>
    <t>MOTOR</t>
  </si>
  <si>
    <t>VENTOLA</t>
  </si>
  <si>
    <t>TERMOSTATO</t>
  </si>
  <si>
    <t>DISCO BRUCIATORE</t>
  </si>
  <si>
    <t>BURNER DISC</t>
  </si>
  <si>
    <t>REGOLATORE DI PRESSIONE</t>
  </si>
  <si>
    <t>v10 c 160gr. +10-0</t>
  </si>
  <si>
    <t>nylon - black</t>
  </si>
  <si>
    <t>red RAL3000</t>
  </si>
  <si>
    <t>LOWER CASE</t>
  </si>
  <si>
    <t>ACCENDITORE ELETT.</t>
  </si>
  <si>
    <t>ELECTRONIC IGNITOR</t>
  </si>
  <si>
    <t>RACCORDO</t>
  </si>
  <si>
    <t>FITTING</t>
  </si>
  <si>
    <t>RELE'</t>
  </si>
  <si>
    <t>RELAY</t>
  </si>
  <si>
    <t>SUPPORTO BRUCIATORE</t>
  </si>
  <si>
    <t>BURNER SUPPORT</t>
  </si>
  <si>
    <t>UGELLO</t>
  </si>
  <si>
    <t>NOZZLE</t>
  </si>
  <si>
    <t>FUSIBILE</t>
  </si>
  <si>
    <t>FUSE</t>
  </si>
  <si>
    <t>TUBO RAME</t>
  </si>
  <si>
    <t>COPPER PIPE</t>
  </si>
  <si>
    <t>OGIVA</t>
  </si>
  <si>
    <t>OGIVE</t>
  </si>
  <si>
    <t>90W - 115V - 60Hz - 4P</t>
  </si>
  <si>
    <t>5/8M UNF + 1/8F NPT</t>
  </si>
  <si>
    <t>110V - 60Hz</t>
  </si>
  <si>
    <t>M5 ZN ISO 4161 8 (6S)</t>
  </si>
  <si>
    <t>D. 1,15mm</t>
  </si>
  <si>
    <t xml:space="preserve">GLASS FUSE D. 6,3x32 - 3,15A </t>
  </si>
  <si>
    <t>L=180 + USA PLUG PA84FE</t>
  </si>
  <si>
    <t>(w/nut) M5x15 INOX ISO 8677 A2-70</t>
  </si>
  <si>
    <t>1/8Mcon. FOR COPPER HOSE D.6x4 w/nut</t>
  </si>
  <si>
    <t>Ø6 M10x1</t>
  </si>
  <si>
    <t>D. 6mm</t>
  </si>
  <si>
    <t>1/8" F NPT + M10</t>
  </si>
  <si>
    <t>1/8M NPT AGA</t>
  </si>
  <si>
    <t>21,8 p.s.i. (HOSE+REG.+VALVE) (1,5bar)</t>
  </si>
  <si>
    <t>FROM</t>
  </si>
  <si>
    <t>TO</t>
  </si>
  <si>
    <t>NOTES</t>
  </si>
  <si>
    <t>MOLLA</t>
  </si>
  <si>
    <t>BRACKET</t>
  </si>
  <si>
    <t>D. 265mm - 34° - A.P. 5 pale</t>
  </si>
  <si>
    <t>RIPARO CASSETTO</t>
  </si>
  <si>
    <t>LOWER CASE COVER</t>
  </si>
  <si>
    <t>COUPLING</t>
  </si>
  <si>
    <t>CN PART NR</t>
  </si>
  <si>
    <t>GAS INLET ASSEMBLY</t>
  </si>
  <si>
    <t>THREADED PIN</t>
  </si>
  <si>
    <t>GRANO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</si>
</sst>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6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17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7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10%2015%2030%2040%20MU%20-%20Intercompany%20-%20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PART NR (CHINA)</v>
          </cell>
          <cell r="B1" t="str">
            <v>DESCRIPTION</v>
          </cell>
          <cell r="C1" t="str">
            <v>NOTES</v>
          </cell>
          <cell r="D1" t="str">
            <v>US$</v>
          </cell>
        </row>
        <row r="2">
          <cell r="A2">
            <v>5100000</v>
          </cell>
          <cell r="B2" t="str">
            <v>HANDLE</v>
          </cell>
          <cell r="C2" t="str">
            <v>nylon - black</v>
          </cell>
          <cell r="D2">
            <v>0.5610979917564174</v>
          </cell>
        </row>
        <row r="3">
          <cell r="A3">
            <v>5100001</v>
          </cell>
          <cell r="B3" t="str">
            <v>HANDLE</v>
          </cell>
          <cell r="C3" t="str">
            <v>nylon - black</v>
          </cell>
          <cell r="D3">
            <v>0.44</v>
          </cell>
        </row>
        <row r="4">
          <cell r="A4">
            <v>5100010</v>
          </cell>
          <cell r="B4" t="str">
            <v>REAR GRID</v>
          </cell>
          <cell r="D4">
            <v>3.206986743994457</v>
          </cell>
        </row>
        <row r="5">
          <cell r="A5">
            <v>5100026</v>
          </cell>
          <cell r="B5" t="str">
            <v>LOWER CASE</v>
          </cell>
          <cell r="D5">
            <v>2.7805522702595797</v>
          </cell>
        </row>
        <row r="6">
          <cell r="A6">
            <v>5101000</v>
          </cell>
          <cell r="B6" t="str">
            <v>BRACKET</v>
          </cell>
          <cell r="D6">
            <v>0.05486291474951637</v>
          </cell>
        </row>
        <row r="7">
          <cell r="A7">
            <v>5101001</v>
          </cell>
          <cell r="B7" t="str">
            <v>BRACKET</v>
          </cell>
          <cell r="D7">
            <v>0.05486291474951637</v>
          </cell>
        </row>
        <row r="8">
          <cell r="A8">
            <v>5101014</v>
          </cell>
          <cell r="B8" t="str">
            <v>BURNER SUPPORT</v>
          </cell>
          <cell r="D8">
            <v>1.9950150818005952</v>
          </cell>
        </row>
        <row r="9">
          <cell r="A9">
            <v>5101018</v>
          </cell>
          <cell r="B9" t="str">
            <v>NOZZLE</v>
          </cell>
          <cell r="C9" t="str">
            <v>D. 1,15mm</v>
          </cell>
          <cell r="D9">
            <v>0.23690804096382068</v>
          </cell>
        </row>
        <row r="10">
          <cell r="A10">
            <v>5101019</v>
          </cell>
          <cell r="B10" t="str">
            <v>NOZZLE</v>
          </cell>
          <cell r="C10" t="str">
            <v>D. 1,3mm</v>
          </cell>
          <cell r="D10">
            <v>0.23690804096382068</v>
          </cell>
        </row>
        <row r="11">
          <cell r="A11">
            <v>5101023</v>
          </cell>
          <cell r="B11" t="str">
            <v>FAN</v>
          </cell>
          <cell r="C11" t="str">
            <v>D. 265mm - 34° - A.P. 5 blades</v>
          </cell>
          <cell r="D11">
            <v>0.907731862219271</v>
          </cell>
        </row>
        <row r="12">
          <cell r="A12">
            <v>5101058</v>
          </cell>
          <cell r="B12" t="str">
            <v>FAN</v>
          </cell>
          <cell r="C12" t="str">
            <v>d.172 - 10°</v>
          </cell>
          <cell r="D12">
            <v>0.4488783934051339</v>
          </cell>
        </row>
        <row r="13">
          <cell r="A13">
            <v>5101059</v>
          </cell>
          <cell r="B13" t="str">
            <v>FAN</v>
          </cell>
          <cell r="C13" t="str">
            <v>d.172 - 19°</v>
          </cell>
          <cell r="D13">
            <v>0.4488783934051339</v>
          </cell>
        </row>
        <row r="14">
          <cell r="A14">
            <v>5101060</v>
          </cell>
          <cell r="B14" t="str">
            <v>REAR GRID</v>
          </cell>
          <cell r="C14" t="str">
            <v>black RAL9005</v>
          </cell>
          <cell r="D14">
            <v>1.1221959835128348</v>
          </cell>
        </row>
        <row r="15">
          <cell r="A15">
            <v>5101061</v>
          </cell>
          <cell r="B15" t="str">
            <v>BURNER DISC</v>
          </cell>
          <cell r="D15">
            <v>0.34164633275835193</v>
          </cell>
        </row>
        <row r="16">
          <cell r="A16">
            <v>5101063</v>
          </cell>
          <cell r="B16" t="str">
            <v>CASING</v>
          </cell>
          <cell r="C16" t="str">
            <v>red RAL3000</v>
          </cell>
          <cell r="D16">
            <v>5.912725948686514</v>
          </cell>
        </row>
        <row r="17">
          <cell r="A17">
            <v>5101064</v>
          </cell>
          <cell r="B17" t="str">
            <v>CASING</v>
          </cell>
          <cell r="C17" t="str">
            <v>red RAL3000</v>
          </cell>
          <cell r="D17">
            <v>7.473825250195481</v>
          </cell>
        </row>
        <row r="18">
          <cell r="A18">
            <v>5101065</v>
          </cell>
          <cell r="B18" t="str">
            <v>CASING</v>
          </cell>
          <cell r="C18" t="str">
            <v>red RAL3000</v>
          </cell>
          <cell r="D18">
            <v>15.491292110181623</v>
          </cell>
        </row>
        <row r="19">
          <cell r="A19">
            <v>5101066</v>
          </cell>
          <cell r="B19" t="str">
            <v>COMBUSTION CHAMBER</v>
          </cell>
          <cell r="D19">
            <v>1.715712970348512</v>
          </cell>
        </row>
        <row r="20">
          <cell r="A20">
            <v>5101068</v>
          </cell>
          <cell r="B20" t="str">
            <v>COMBUSTION CHAMBER</v>
          </cell>
          <cell r="D20">
            <v>2.551125535852511</v>
          </cell>
        </row>
        <row r="21">
          <cell r="A21">
            <v>5101069</v>
          </cell>
          <cell r="B21" t="str">
            <v>COMBUSTION CHAMBER</v>
          </cell>
          <cell r="D21">
            <v>7.94514756327087</v>
          </cell>
        </row>
        <row r="22">
          <cell r="A22">
            <v>5101070</v>
          </cell>
          <cell r="B22" t="str">
            <v>LOWER CASE</v>
          </cell>
          <cell r="C22" t="str">
            <v>red RAL3000</v>
          </cell>
          <cell r="D22">
            <v>2.8902780997586124</v>
          </cell>
        </row>
        <row r="23">
          <cell r="A23">
            <v>5101074</v>
          </cell>
          <cell r="B23" t="str">
            <v>FRONT FOOT</v>
          </cell>
          <cell r="C23" t="str">
            <v>galvanized</v>
          </cell>
          <cell r="D23">
            <v>0.22693296555481776</v>
          </cell>
        </row>
        <row r="24">
          <cell r="A24">
            <v>5101075</v>
          </cell>
          <cell r="B24" t="str">
            <v>NOZZLE</v>
          </cell>
          <cell r="C24" t="str">
            <v>D= 0,95mm</v>
          </cell>
          <cell r="D24">
            <v>0.23690804096382068</v>
          </cell>
        </row>
        <row r="25">
          <cell r="A25">
            <v>5101076</v>
          </cell>
          <cell r="B25" t="str">
            <v>NOZZLE</v>
          </cell>
          <cell r="C25" t="str">
            <v>D=1,10mm</v>
          </cell>
          <cell r="D25">
            <v>0.23690804096382068</v>
          </cell>
        </row>
        <row r="26">
          <cell r="A26">
            <v>5101077</v>
          </cell>
          <cell r="B26" t="str">
            <v>COPPER PIPE</v>
          </cell>
          <cell r="D26">
            <v>0.5810481425744234</v>
          </cell>
        </row>
        <row r="27">
          <cell r="A27">
            <v>5101078</v>
          </cell>
          <cell r="B27" t="str">
            <v>BURNER DISC</v>
          </cell>
          <cell r="D27">
            <v>2.194516589980655</v>
          </cell>
        </row>
        <row r="28">
          <cell r="A28">
            <v>5102006</v>
          </cell>
          <cell r="B28" t="str">
            <v>SCREW</v>
          </cell>
          <cell r="C28" t="str">
            <v>(w/nut) M5x15 INOX ISO 8677 A2-70</v>
          </cell>
          <cell r="D28">
            <v>0.018703266391880583</v>
          </cell>
        </row>
        <row r="29">
          <cell r="A29">
            <v>5102012</v>
          </cell>
          <cell r="B29" t="str">
            <v>NUT</v>
          </cell>
          <cell r="C29" t="str">
            <v>M5 ZN ISO 4161 8 (6S)</v>
          </cell>
          <cell r="D29">
            <v>0.017456381965755212</v>
          </cell>
        </row>
        <row r="30">
          <cell r="A30">
            <v>5103008</v>
          </cell>
          <cell r="B30" t="str">
            <v>FUSE</v>
          </cell>
          <cell r="C30" t="str">
            <v>GLASS FUSE D. 6,3x32 - 3,15A </v>
          </cell>
          <cell r="D30">
            <v>0.1197009049080357</v>
          </cell>
        </row>
        <row r="31">
          <cell r="A31">
            <v>5103111</v>
          </cell>
          <cell r="B31" t="str">
            <v>POWER CORD</v>
          </cell>
          <cell r="C31" t="str">
            <v>SJT 18AWGx3 L=280 + USA PLUG</v>
          </cell>
          <cell r="D31">
            <v>0.817956183538244</v>
          </cell>
        </row>
        <row r="32">
          <cell r="A32">
            <v>5103112</v>
          </cell>
          <cell r="B32" t="str">
            <v>MOTOR</v>
          </cell>
          <cell r="C32" t="str">
            <v>110V - 60Hz - 2800 rpm</v>
          </cell>
          <cell r="D32">
            <v>6.558612081419457</v>
          </cell>
        </row>
        <row r="33">
          <cell r="A33">
            <v>5103113</v>
          </cell>
          <cell r="B33" t="str">
            <v>RELAY</v>
          </cell>
          <cell r="C33" t="str">
            <v>110V - 60Hz</v>
          </cell>
          <cell r="D33">
            <v>9.226944753327754</v>
          </cell>
        </row>
        <row r="34">
          <cell r="A34">
            <v>5103114</v>
          </cell>
          <cell r="B34" t="str">
            <v>ELECTRONIC IGNITOR</v>
          </cell>
          <cell r="D34">
            <v>1.9950150818005952</v>
          </cell>
        </row>
        <row r="35">
          <cell r="A35">
            <v>5103122</v>
          </cell>
          <cell r="B35" t="str">
            <v>POWER CORD</v>
          </cell>
          <cell r="C35" t="str">
            <v>L=180 + USA PLUG PA84FE</v>
          </cell>
          <cell r="D35">
            <v>2.5960133751930248</v>
          </cell>
        </row>
        <row r="36">
          <cell r="A36">
            <v>5103123</v>
          </cell>
          <cell r="B36" t="str">
            <v>MOTOR</v>
          </cell>
          <cell r="C36" t="str">
            <v>90W - 115V - 60Hz - 4P</v>
          </cell>
          <cell r="D36">
            <v>48.19180875517188</v>
          </cell>
        </row>
        <row r="37">
          <cell r="A37">
            <v>5103125</v>
          </cell>
          <cell r="B37" t="str">
            <v>IGNITION ELECTRODE</v>
          </cell>
          <cell r="D37">
            <v>0.3880553710987383</v>
          </cell>
        </row>
        <row r="38">
          <cell r="A38">
            <v>5103126</v>
          </cell>
          <cell r="B38" t="str">
            <v>IGNITION ELECTRODE</v>
          </cell>
          <cell r="D38">
            <v>0.30673356882684155</v>
          </cell>
        </row>
        <row r="39">
          <cell r="A39">
            <v>5103127</v>
          </cell>
          <cell r="B39" t="str">
            <v>SAFETY THERMOSTAT</v>
          </cell>
          <cell r="C39" t="str">
            <v>V10C 160°C +10-0</v>
          </cell>
          <cell r="D39">
            <v>2.9643929100475046</v>
          </cell>
        </row>
        <row r="40">
          <cell r="A40">
            <v>5103128</v>
          </cell>
          <cell r="B40" t="str">
            <v>PIEZOELECTRIC IGNITOR</v>
          </cell>
          <cell r="C40" t="str">
            <v>D. 22mm</v>
          </cell>
          <cell r="D40">
            <v>0.7481306556752232</v>
          </cell>
        </row>
        <row r="41">
          <cell r="A41">
            <v>5103129</v>
          </cell>
          <cell r="B41" t="str">
            <v>COUPLING</v>
          </cell>
          <cell r="D41">
            <v>0.14</v>
          </cell>
        </row>
        <row r="42">
          <cell r="A42">
            <v>5103130</v>
          </cell>
          <cell r="B42" t="str">
            <v>COUPLING</v>
          </cell>
          <cell r="D42">
            <v>0.2</v>
          </cell>
        </row>
        <row r="43">
          <cell r="A43">
            <v>5104006</v>
          </cell>
          <cell r="B43" t="str">
            <v>FITTING</v>
          </cell>
          <cell r="C43" t="str">
            <v>1/8Mcon. FOR COPPER HOSE D.6x4 w/nut</v>
          </cell>
          <cell r="D43">
            <v>0.6109733688014323</v>
          </cell>
        </row>
        <row r="44">
          <cell r="A44">
            <v>5104047</v>
          </cell>
          <cell r="B44" t="str">
            <v>THREADED PIN</v>
          </cell>
          <cell r="D44">
            <v>0.1246884426125372</v>
          </cell>
        </row>
        <row r="45">
          <cell r="A45">
            <v>5104048</v>
          </cell>
          <cell r="B45" t="str">
            <v>GAS VALVE</v>
          </cell>
          <cell r="C45" t="str">
            <v>inlet 5/8M UNF-outlet M10x0,75-outlet 1/8M NPT</v>
          </cell>
          <cell r="D45">
            <v>7.221331153905092</v>
          </cell>
        </row>
        <row r="46">
          <cell r="A46">
            <v>5104049</v>
          </cell>
          <cell r="B46" t="str">
            <v>GAS VALVE</v>
          </cell>
          <cell r="C46" t="str">
            <v>1/8M NPT AGA</v>
          </cell>
          <cell r="D46">
            <v>6.885794554834755</v>
          </cell>
        </row>
        <row r="47">
          <cell r="A47">
            <v>5104050</v>
          </cell>
          <cell r="B47" t="str">
            <v>HOSE+REG.+INLET FITTING</v>
          </cell>
          <cell r="C47" t="str">
            <v>4,4psi (0,3bar) </v>
          </cell>
          <cell r="D47">
            <v>18.51228359809981</v>
          </cell>
        </row>
        <row r="48">
          <cell r="A48">
            <v>5104051</v>
          </cell>
          <cell r="B48" t="str">
            <v>GAS INLET ASSEMBLY</v>
          </cell>
          <cell r="C48" t="str">
            <v>21,8 p.s.i. (HOSE+REG.+VALVE) (1,5bar)</v>
          </cell>
          <cell r="D48">
            <v>17.920572099913162</v>
          </cell>
        </row>
        <row r="49">
          <cell r="A49">
            <v>5104052</v>
          </cell>
          <cell r="B49" t="str">
            <v>PRESSURE REGULATOR</v>
          </cell>
          <cell r="C49" t="str">
            <v>29 p.s.i. (HOSE+REG.+VALVE) (2,0bar)</v>
          </cell>
          <cell r="D49">
            <v>18.51228359809981</v>
          </cell>
        </row>
        <row r="50">
          <cell r="A50">
            <v>5104055</v>
          </cell>
          <cell r="B50" t="str">
            <v>FITTING</v>
          </cell>
          <cell r="C50" t="str">
            <v>5/8M UNF + 1/8F NPT</v>
          </cell>
          <cell r="D50">
            <v>1.471323622827939</v>
          </cell>
        </row>
        <row r="51">
          <cell r="A51">
            <v>5104056</v>
          </cell>
          <cell r="B51" t="str">
            <v>THERMOCOUPLE </v>
          </cell>
          <cell r="D51">
            <v>1.7705758850980282</v>
          </cell>
        </row>
        <row r="52">
          <cell r="A52">
            <v>5104057</v>
          </cell>
          <cell r="B52" t="str">
            <v>THERMOCOUPLE </v>
          </cell>
          <cell r="D52">
            <v>1.9451397047555803</v>
          </cell>
        </row>
        <row r="53">
          <cell r="A53">
            <v>5104059</v>
          </cell>
          <cell r="B53" t="str">
            <v>FITTING</v>
          </cell>
          <cell r="C53" t="str">
            <v>1/8" F NPT + M10</v>
          </cell>
          <cell r="D53">
            <v>0.448889615364969</v>
          </cell>
        </row>
        <row r="54">
          <cell r="A54">
            <v>5990003</v>
          </cell>
          <cell r="B54" t="str">
            <v>BURNER </v>
          </cell>
          <cell r="D54">
            <v>7.04031119112826</v>
          </cell>
        </row>
        <row r="55">
          <cell r="A55">
            <v>5990004</v>
          </cell>
          <cell r="B55" t="str">
            <v>BURNER </v>
          </cell>
          <cell r="D55">
            <v>7.232830146522017</v>
          </cell>
        </row>
        <row r="56">
          <cell r="A56">
            <v>5990009</v>
          </cell>
          <cell r="B56" t="str">
            <v>BURNER </v>
          </cell>
          <cell r="D56">
            <v>4.2458639151385125</v>
          </cell>
        </row>
        <row r="57">
          <cell r="A57">
            <v>5104060</v>
          </cell>
          <cell r="B57" t="str">
            <v>NUT</v>
          </cell>
          <cell r="C57" t="str">
            <v>Ø6 M10x1</v>
          </cell>
          <cell r="D57">
            <v>0.32415753179751744</v>
          </cell>
        </row>
        <row r="58">
          <cell r="A58">
            <v>5104058</v>
          </cell>
          <cell r="B58" t="str">
            <v>OGIVE</v>
          </cell>
          <cell r="C58" t="str">
            <v>D. 6mm</v>
          </cell>
          <cell r="D58">
            <v>0.09978566685396127</v>
          </cell>
        </row>
        <row r="59">
          <cell r="A59">
            <v>5100008</v>
          </cell>
          <cell r="B59" t="str">
            <v>LOWER CASE COVER</v>
          </cell>
          <cell r="C59" t="str">
            <v>black </v>
          </cell>
          <cell r="D59">
            <v>0.9351259130612453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6" customWidth="1"/>
    <col min="2" max="2" width="9.140625" style="5" customWidth="1"/>
    <col min="3" max="3" width="9.140625" style="7" customWidth="1"/>
    <col min="4" max="4" width="9.140625" style="8" customWidth="1"/>
    <col min="5" max="5" width="9.140625" style="10" customWidth="1"/>
    <col min="6" max="6" width="9.140625" style="8" customWidth="1"/>
    <col min="7" max="7" width="9.140625" style="4" customWidth="1"/>
    <col min="8" max="8" width="9.140625" style="5" customWidth="1"/>
    <col min="9" max="9" width="9.140625" style="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4"/>
  <headerFooter alignWithMargins="0">
    <oddHeader>&amp;LSPARE PART LIST&amp;CKID 30 MU&amp;R&amp;G</oddHeader>
    <oddFooter>&amp;LDATE: 26.06.09
REV. 00
REV. DATE 26.06.09&amp;R&amp;A</oddFooter>
  </headerFooter>
  <legacyDrawing r:id="rId2"/>
  <legacyDrawingHF r:id="rId3"/>
  <oleObjects>
    <oleObject progId="SolidEdge.DraftDocument" shapeId="885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7109375" style="6" customWidth="1"/>
    <col min="2" max="2" width="4.7109375" style="5" customWidth="1"/>
    <col min="3" max="3" width="11.7109375" style="17" customWidth="1"/>
    <col min="4" max="4" width="22.7109375" style="8" customWidth="1"/>
    <col min="5" max="5" width="22.7109375" style="10" customWidth="1"/>
    <col min="6" max="6" width="8.28125" style="4" customWidth="1"/>
    <col min="7" max="7" width="8.28125" style="5" customWidth="1"/>
    <col min="8" max="8" width="33.7109375" style="9" customWidth="1"/>
    <col min="9" max="9" width="9.57421875" style="0" bestFit="1" customWidth="1"/>
  </cols>
  <sheetData>
    <row r="1" spans="1:8" s="18" customFormat="1" ht="25.5" customHeight="1">
      <c r="A1" s="1" t="s">
        <v>30</v>
      </c>
      <c r="B1" s="2" t="s">
        <v>0</v>
      </c>
      <c r="C1" s="2" t="s">
        <v>80</v>
      </c>
      <c r="D1" s="2" t="s">
        <v>1</v>
      </c>
      <c r="E1" s="2" t="s">
        <v>2</v>
      </c>
      <c r="F1" s="3" t="s">
        <v>71</v>
      </c>
      <c r="G1" s="2" t="s">
        <v>72</v>
      </c>
      <c r="H1" s="2" t="s">
        <v>73</v>
      </c>
    </row>
    <row r="2" spans="1:9" s="18" customFormat="1" ht="12.75">
      <c r="A2" s="12">
        <v>1</v>
      </c>
      <c r="B2" s="19">
        <v>1</v>
      </c>
      <c r="C2" s="19">
        <v>5101069</v>
      </c>
      <c r="D2" s="20" t="s">
        <v>10</v>
      </c>
      <c r="E2" s="20" t="s">
        <v>11</v>
      </c>
      <c r="F2" s="14">
        <v>39965</v>
      </c>
      <c r="I2" s="18">
        <f>VLOOKUP(C2,'[1]Sheet1'!$A:$D,4,FALSE)</f>
        <v>7.94514756327087</v>
      </c>
    </row>
    <row r="3" spans="1:9" s="18" customFormat="1" ht="12.75">
      <c r="A3" s="13">
        <v>1</v>
      </c>
      <c r="B3" s="21">
        <v>2</v>
      </c>
      <c r="C3" s="21">
        <v>5101065</v>
      </c>
      <c r="D3" s="23" t="s">
        <v>17</v>
      </c>
      <c r="E3" s="23" t="s">
        <v>16</v>
      </c>
      <c r="F3" s="3">
        <v>39965</v>
      </c>
      <c r="G3" s="16"/>
      <c r="H3" s="22" t="s">
        <v>39</v>
      </c>
      <c r="I3" s="18">
        <f>VLOOKUP(C3,'[1]Sheet1'!$A:$D,4,FALSE)</f>
        <v>15.491292110181623</v>
      </c>
    </row>
    <row r="4" spans="1:9" s="18" customFormat="1" ht="12.75">
      <c r="A4" s="12">
        <v>1</v>
      </c>
      <c r="B4" s="19">
        <v>3</v>
      </c>
      <c r="C4" s="19">
        <v>5100000</v>
      </c>
      <c r="D4" s="20" t="s">
        <v>7</v>
      </c>
      <c r="E4" s="20" t="s">
        <v>8</v>
      </c>
      <c r="F4" s="14">
        <v>39965</v>
      </c>
      <c r="G4" s="35"/>
      <c r="H4" s="24" t="s">
        <v>38</v>
      </c>
      <c r="I4" s="18">
        <f>VLOOKUP(C4,'[1]Sheet1'!$A:$D,4,FALSE)</f>
        <v>0.5610979917564174</v>
      </c>
    </row>
    <row r="5" spans="1:9" s="18" customFormat="1" ht="12.75">
      <c r="A5" s="13">
        <v>1</v>
      </c>
      <c r="B5" s="21">
        <v>4</v>
      </c>
      <c r="C5" s="21">
        <v>5100010</v>
      </c>
      <c r="D5" s="23" t="s">
        <v>9</v>
      </c>
      <c r="E5" s="23" t="s">
        <v>18</v>
      </c>
      <c r="F5" s="3">
        <v>39965</v>
      </c>
      <c r="G5" s="16"/>
      <c r="H5" s="22"/>
      <c r="I5" s="18">
        <f>VLOOKUP(C5,'[1]Sheet1'!$A:$D,4,FALSE)</f>
        <v>3.206986743994457</v>
      </c>
    </row>
    <row r="6" spans="1:9" s="18" customFormat="1" ht="12.75">
      <c r="A6" s="30">
        <v>1</v>
      </c>
      <c r="B6" s="31">
        <v>5</v>
      </c>
      <c r="C6" s="31">
        <v>5103123</v>
      </c>
      <c r="D6" s="32" t="s">
        <v>19</v>
      </c>
      <c r="E6" s="32" t="s">
        <v>31</v>
      </c>
      <c r="F6" s="14">
        <v>39965</v>
      </c>
      <c r="G6" s="36"/>
      <c r="H6" s="34" t="s">
        <v>57</v>
      </c>
      <c r="I6" s="18">
        <f>VLOOKUP(C6,'[1]Sheet1'!$A:$D,4,FALSE)</f>
        <v>48.19180875517188</v>
      </c>
    </row>
    <row r="7" spans="1:9" s="18" customFormat="1" ht="12.75">
      <c r="A7" s="25">
        <v>1</v>
      </c>
      <c r="B7" s="26">
        <v>6</v>
      </c>
      <c r="C7" s="26">
        <v>5103130</v>
      </c>
      <c r="D7" s="27" t="s">
        <v>3</v>
      </c>
      <c r="E7" s="27" t="s">
        <v>79</v>
      </c>
      <c r="F7" s="3">
        <v>39965</v>
      </c>
      <c r="G7" s="28"/>
      <c r="H7" s="29"/>
      <c r="I7" s="18">
        <f>VLOOKUP(C7,'[1]Sheet1'!$A:$D,4,FALSE)</f>
        <v>0.2</v>
      </c>
    </row>
    <row r="8" spans="1:9" s="18" customFormat="1" ht="12.75">
      <c r="A8" s="30">
        <v>1</v>
      </c>
      <c r="B8" s="31">
        <v>7</v>
      </c>
      <c r="C8" s="31">
        <v>5101023</v>
      </c>
      <c r="D8" s="32" t="s">
        <v>32</v>
      </c>
      <c r="E8" s="32" t="s">
        <v>20</v>
      </c>
      <c r="F8" s="14">
        <v>39965</v>
      </c>
      <c r="G8" s="36"/>
      <c r="H8" s="34" t="s">
        <v>76</v>
      </c>
      <c r="I8" s="18">
        <f>VLOOKUP(C8,'[1]Sheet1'!$A:$D,4,FALSE)</f>
        <v>0.907731862219271</v>
      </c>
    </row>
    <row r="9" spans="1:9" s="18" customFormat="1" ht="12.75">
      <c r="A9" s="25">
        <v>1</v>
      </c>
      <c r="B9" s="26">
        <v>8</v>
      </c>
      <c r="C9" s="26">
        <v>5103125</v>
      </c>
      <c r="D9" s="27" t="s">
        <v>15</v>
      </c>
      <c r="E9" s="27" t="s">
        <v>24</v>
      </c>
      <c r="F9" s="3">
        <v>39965</v>
      </c>
      <c r="G9" s="28"/>
      <c r="H9" s="29"/>
      <c r="I9" s="18">
        <f>VLOOKUP(C9,'[1]Sheet1'!$A:$D,4,FALSE)</f>
        <v>0.3880553710987383</v>
      </c>
    </row>
    <row r="10" spans="1:9" s="18" customFormat="1" ht="12.75">
      <c r="A10" s="30">
        <v>1</v>
      </c>
      <c r="B10" s="31">
        <v>9</v>
      </c>
      <c r="C10" s="31">
        <v>5104057</v>
      </c>
      <c r="D10" s="32" t="s">
        <v>25</v>
      </c>
      <c r="E10" s="32" t="s">
        <v>26</v>
      </c>
      <c r="F10" s="14">
        <v>39965</v>
      </c>
      <c r="G10" s="39"/>
      <c r="H10" s="39"/>
      <c r="I10" s="18">
        <f>VLOOKUP(C10,'[1]Sheet1'!$A:$D,4,FALSE)</f>
        <v>1.9451397047555803</v>
      </c>
    </row>
    <row r="11" spans="1:9" s="18" customFormat="1" ht="12.75">
      <c r="A11" s="25">
        <v>1</v>
      </c>
      <c r="B11" s="26">
        <v>10</v>
      </c>
      <c r="C11" s="26">
        <v>5103127</v>
      </c>
      <c r="D11" s="27" t="s">
        <v>33</v>
      </c>
      <c r="E11" s="27" t="s">
        <v>21</v>
      </c>
      <c r="F11" s="3">
        <v>39965</v>
      </c>
      <c r="G11" s="28"/>
      <c r="H11" s="29" t="s">
        <v>37</v>
      </c>
      <c r="I11" s="18">
        <f>VLOOKUP(C11,'[1]Sheet1'!$A:$D,4,FALSE)</f>
        <v>2.9643929100475046</v>
      </c>
    </row>
    <row r="12" spans="1:9" s="18" customFormat="1" ht="12.75">
      <c r="A12" s="12">
        <v>1</v>
      </c>
      <c r="B12" s="19">
        <v>11</v>
      </c>
      <c r="C12" s="19">
        <v>5101000</v>
      </c>
      <c r="D12" s="20" t="s">
        <v>74</v>
      </c>
      <c r="E12" s="20" t="s">
        <v>75</v>
      </c>
      <c r="F12" s="14">
        <v>39965</v>
      </c>
      <c r="I12" s="18">
        <f>VLOOKUP(C12,'[1]Sheet1'!$A:$D,4,FALSE)</f>
        <v>0.05486291474951637</v>
      </c>
    </row>
    <row r="13" spans="1:9" s="18" customFormat="1" ht="12.75">
      <c r="A13" s="13">
        <v>1</v>
      </c>
      <c r="B13" s="21">
        <v>12</v>
      </c>
      <c r="C13" s="21">
        <v>5101078</v>
      </c>
      <c r="D13" s="23" t="s">
        <v>34</v>
      </c>
      <c r="E13" s="23" t="s">
        <v>35</v>
      </c>
      <c r="F13" s="3">
        <v>39965</v>
      </c>
      <c r="G13" s="37"/>
      <c r="H13" s="37"/>
      <c r="I13" s="18">
        <f>VLOOKUP(C13,'[1]Sheet1'!$A:$D,4,FALSE)</f>
        <v>2.194516589980655</v>
      </c>
    </row>
    <row r="14" spans="1:9" s="18" customFormat="1" ht="12.75">
      <c r="A14" s="12">
        <v>1</v>
      </c>
      <c r="B14" s="19">
        <v>13</v>
      </c>
      <c r="C14" s="19">
        <v>5990003</v>
      </c>
      <c r="D14" s="20" t="s">
        <v>22</v>
      </c>
      <c r="E14" s="20" t="s">
        <v>23</v>
      </c>
      <c r="F14" s="14">
        <v>39965</v>
      </c>
      <c r="G14" s="35"/>
      <c r="H14" s="24"/>
      <c r="I14" s="18">
        <f>VLOOKUP(C14,'[1]Sheet1'!$A:$D,4,FALSE)</f>
        <v>7.04031119112826</v>
      </c>
    </row>
    <row r="15" spans="1:9" s="18" customFormat="1" ht="12.75">
      <c r="A15" s="25">
        <v>1</v>
      </c>
      <c r="B15" s="26">
        <v>14</v>
      </c>
      <c r="C15" s="26">
        <v>5101018</v>
      </c>
      <c r="D15" s="27" t="s">
        <v>49</v>
      </c>
      <c r="E15" s="27" t="s">
        <v>50</v>
      </c>
      <c r="F15" s="3">
        <v>39965</v>
      </c>
      <c r="G15" s="28"/>
      <c r="H15" s="29" t="s">
        <v>61</v>
      </c>
      <c r="I15" s="18">
        <f>VLOOKUP(C15,'[1]Sheet1'!$A:$D,4,FALSE)</f>
        <v>0.23690804096382068</v>
      </c>
    </row>
    <row r="16" spans="1:9" s="18" customFormat="1" ht="12.75">
      <c r="A16" s="12">
        <v>1</v>
      </c>
      <c r="B16" s="19">
        <v>15</v>
      </c>
      <c r="C16" s="19">
        <v>5102006</v>
      </c>
      <c r="D16" s="20" t="s">
        <v>5</v>
      </c>
      <c r="E16" s="20" t="s">
        <v>6</v>
      </c>
      <c r="F16" s="14">
        <v>39965</v>
      </c>
      <c r="H16" s="18" t="s">
        <v>60</v>
      </c>
      <c r="I16" s="18">
        <f>VLOOKUP(C16,'[1]Sheet1'!$A:$D,4,FALSE)</f>
        <v>0.018703266391880583</v>
      </c>
    </row>
    <row r="17" spans="1:9" s="18" customFormat="1" ht="12.75">
      <c r="A17" s="13">
        <v>1</v>
      </c>
      <c r="B17" s="21">
        <v>16</v>
      </c>
      <c r="C17" s="21">
        <v>5102012</v>
      </c>
      <c r="D17" s="23" t="s">
        <v>12</v>
      </c>
      <c r="E17" s="23" t="s">
        <v>13</v>
      </c>
      <c r="F17" s="3">
        <v>39965</v>
      </c>
      <c r="G17" s="37"/>
      <c r="H17" s="37" t="s">
        <v>64</v>
      </c>
      <c r="I17" s="18">
        <f>VLOOKUP(C17,'[1]Sheet1'!$A:$D,4,FALSE)</f>
        <v>0.017456381965755212</v>
      </c>
    </row>
    <row r="18" spans="1:9" s="18" customFormat="1" ht="12.75">
      <c r="A18" s="12">
        <v>1</v>
      </c>
      <c r="B18" s="19">
        <v>17</v>
      </c>
      <c r="C18" s="19">
        <v>5101014</v>
      </c>
      <c r="D18" s="20" t="s">
        <v>47</v>
      </c>
      <c r="E18" s="20" t="s">
        <v>48</v>
      </c>
      <c r="F18" s="14">
        <v>39965</v>
      </c>
      <c r="I18" s="18">
        <f>VLOOKUP(C18,'[1]Sheet1'!$A:$D,4,FALSE)</f>
        <v>1.9950150818005952</v>
      </c>
    </row>
    <row r="19" spans="1:9" s="18" customFormat="1" ht="12.75">
      <c r="A19" s="25">
        <v>1</v>
      </c>
      <c r="B19" s="26">
        <v>18</v>
      </c>
      <c r="C19" s="26">
        <v>5103113</v>
      </c>
      <c r="D19" s="27" t="s">
        <v>45</v>
      </c>
      <c r="E19" s="27" t="s">
        <v>46</v>
      </c>
      <c r="F19" s="3">
        <v>39965</v>
      </c>
      <c r="G19" s="28"/>
      <c r="H19" s="29" t="s">
        <v>59</v>
      </c>
      <c r="I19" s="18">
        <f>VLOOKUP(C19,'[1]Sheet1'!$A:$D,4,FALSE)</f>
        <v>9.226944753327754</v>
      </c>
    </row>
    <row r="20" spans="1:9" s="18" customFormat="1" ht="12.75">
      <c r="A20" s="30">
        <v>1</v>
      </c>
      <c r="B20" s="31">
        <v>19</v>
      </c>
      <c r="C20" s="31">
        <v>5103114</v>
      </c>
      <c r="D20" s="32" t="s">
        <v>41</v>
      </c>
      <c r="E20" s="32" t="s">
        <v>42</v>
      </c>
      <c r="F20" s="14">
        <v>39965</v>
      </c>
      <c r="G20" s="38"/>
      <c r="H20" s="38"/>
      <c r="I20" s="18">
        <f>VLOOKUP(C20,'[1]Sheet1'!$A:$D,4,FALSE)</f>
        <v>1.9950150818005952</v>
      </c>
    </row>
    <row r="21" spans="1:9" s="18" customFormat="1" ht="12.75">
      <c r="A21" s="13">
        <v>1</v>
      </c>
      <c r="B21" s="21">
        <v>20</v>
      </c>
      <c r="C21" s="21">
        <v>5104006</v>
      </c>
      <c r="D21" s="23" t="s">
        <v>43</v>
      </c>
      <c r="E21" s="23" t="s">
        <v>44</v>
      </c>
      <c r="F21" s="3">
        <v>39965</v>
      </c>
      <c r="G21" s="16"/>
      <c r="H21" s="22" t="s">
        <v>65</v>
      </c>
      <c r="I21" s="18">
        <f>VLOOKUP(C21,'[1]Sheet1'!$A:$D,4,FALSE)</f>
        <v>0.6109733688014323</v>
      </c>
    </row>
    <row r="22" spans="1:9" s="18" customFormat="1" ht="12.75">
      <c r="A22" s="12">
        <v>1</v>
      </c>
      <c r="B22" s="19">
        <v>21</v>
      </c>
      <c r="C22" s="19">
        <v>5101077</v>
      </c>
      <c r="D22" s="20" t="s">
        <v>53</v>
      </c>
      <c r="E22" s="20" t="s">
        <v>54</v>
      </c>
      <c r="F22" s="14">
        <v>39965</v>
      </c>
      <c r="G22" s="15"/>
      <c r="H22" s="24"/>
      <c r="I22" s="18">
        <f>VLOOKUP(C22,'[1]Sheet1'!$A:$D,4,FALSE)</f>
        <v>0.5810481425744234</v>
      </c>
    </row>
    <row r="23" spans="1:9" s="18" customFormat="1" ht="12.75">
      <c r="A23" s="13">
        <v>1</v>
      </c>
      <c r="B23" s="21">
        <v>22</v>
      </c>
      <c r="C23" s="21">
        <v>5104060</v>
      </c>
      <c r="D23" s="23" t="s">
        <v>5</v>
      </c>
      <c r="E23" s="23" t="s">
        <v>6</v>
      </c>
      <c r="F23" s="3">
        <v>39965</v>
      </c>
      <c r="G23" s="16"/>
      <c r="H23" s="22" t="s">
        <v>66</v>
      </c>
      <c r="I23" s="18">
        <f>VLOOKUP(C23,'[1]Sheet1'!$A:$D,4,FALSE)</f>
        <v>0.32415753179751744</v>
      </c>
    </row>
    <row r="24" spans="1:9" s="18" customFormat="1" ht="12.75">
      <c r="A24" s="12">
        <v>1</v>
      </c>
      <c r="B24" s="19">
        <v>23</v>
      </c>
      <c r="C24" s="19">
        <v>5104058</v>
      </c>
      <c r="D24" s="20" t="s">
        <v>55</v>
      </c>
      <c r="E24" s="20" t="s">
        <v>56</v>
      </c>
      <c r="F24" s="14">
        <v>39965</v>
      </c>
      <c r="G24" s="15"/>
      <c r="H24" s="24" t="s">
        <v>67</v>
      </c>
      <c r="I24" s="18">
        <f>VLOOKUP(C24,'[1]Sheet1'!$A:$D,4,FALSE)</f>
        <v>0.09978566685396127</v>
      </c>
    </row>
    <row r="25" spans="1:9" s="18" customFormat="1" ht="12.75">
      <c r="A25" s="13">
        <v>1</v>
      </c>
      <c r="B25" s="21">
        <v>24</v>
      </c>
      <c r="C25" s="21">
        <v>5104059</v>
      </c>
      <c r="D25" s="23" t="s">
        <v>43</v>
      </c>
      <c r="E25" s="23" t="s">
        <v>44</v>
      </c>
      <c r="F25" s="3">
        <v>39965</v>
      </c>
      <c r="G25" s="16"/>
      <c r="H25" s="22" t="s">
        <v>68</v>
      </c>
      <c r="I25" s="18">
        <f>VLOOKUP(C25,'[1]Sheet1'!$A:$D,4,FALSE)</f>
        <v>0.448889615364969</v>
      </c>
    </row>
    <row r="26" spans="1:11" s="18" customFormat="1" ht="12.75">
      <c r="A26" s="30">
        <v>1</v>
      </c>
      <c r="B26" s="31">
        <v>25</v>
      </c>
      <c r="C26" s="31">
        <v>5104049</v>
      </c>
      <c r="D26" s="32" t="s">
        <v>27</v>
      </c>
      <c r="E26" s="32" t="s">
        <v>28</v>
      </c>
      <c r="F26" s="14">
        <v>39965</v>
      </c>
      <c r="G26" s="33"/>
      <c r="H26" s="34" t="s">
        <v>69</v>
      </c>
      <c r="I26" s="18">
        <f>VLOOKUP(C26,'[1]Sheet1'!$A:$D,4,FALSE)</f>
        <v>6.885794554834755</v>
      </c>
      <c r="K26" s="11"/>
    </row>
    <row r="27" spans="1:9" s="18" customFormat="1" ht="12.75">
      <c r="A27" s="13">
        <v>1</v>
      </c>
      <c r="B27" s="21">
        <v>26</v>
      </c>
      <c r="C27" s="21">
        <v>5104055</v>
      </c>
      <c r="D27" s="23" t="s">
        <v>43</v>
      </c>
      <c r="E27" s="23" t="s">
        <v>44</v>
      </c>
      <c r="F27" s="3">
        <v>39965</v>
      </c>
      <c r="G27" s="16"/>
      <c r="H27" s="22" t="s">
        <v>58</v>
      </c>
      <c r="I27" s="18">
        <f>VLOOKUP(C27,'[1]Sheet1'!$A:$D,4,FALSE)</f>
        <v>1.471323622827939</v>
      </c>
    </row>
    <row r="28" spans="1:9" s="18" customFormat="1" ht="12.75">
      <c r="A28" s="12">
        <v>1</v>
      </c>
      <c r="B28" s="19">
        <v>27</v>
      </c>
      <c r="C28" s="19">
        <v>5104047</v>
      </c>
      <c r="D28" s="20" t="s">
        <v>83</v>
      </c>
      <c r="E28" s="20" t="s">
        <v>82</v>
      </c>
      <c r="F28" s="14">
        <v>39965</v>
      </c>
      <c r="G28" s="35"/>
      <c r="H28" s="24"/>
      <c r="I28" s="18">
        <f>VLOOKUP(C28,'[1]Sheet1'!$A:$D,4,FALSE)</f>
        <v>0.1246884426125372</v>
      </c>
    </row>
    <row r="29" spans="1:9" s="18" customFormat="1" ht="12.75">
      <c r="A29" s="25">
        <v>1</v>
      </c>
      <c r="B29" s="26">
        <v>28</v>
      </c>
      <c r="C29" s="26">
        <v>5104051</v>
      </c>
      <c r="D29" s="27" t="s">
        <v>36</v>
      </c>
      <c r="E29" s="27" t="s">
        <v>81</v>
      </c>
      <c r="F29" s="3">
        <v>39965</v>
      </c>
      <c r="G29" s="28"/>
      <c r="H29" s="29" t="s">
        <v>70</v>
      </c>
      <c r="I29" s="18">
        <f>VLOOKUP(C29,'[1]Sheet1'!$A:$D,4,FALSE)</f>
        <v>17.920572099913162</v>
      </c>
    </row>
    <row r="30" spans="1:9" s="18" customFormat="1" ht="12.75">
      <c r="A30" s="12">
        <v>1</v>
      </c>
      <c r="B30" s="19">
        <v>29</v>
      </c>
      <c r="C30" s="19">
        <v>5100026</v>
      </c>
      <c r="D30" s="20" t="s">
        <v>29</v>
      </c>
      <c r="E30" s="20" t="s">
        <v>40</v>
      </c>
      <c r="F30" s="14">
        <v>39965</v>
      </c>
      <c r="G30" s="40"/>
      <c r="H30" s="40"/>
      <c r="I30" s="18">
        <f>VLOOKUP(C30,'[1]Sheet1'!$A:$D,4,FALSE)</f>
        <v>2.7805522702595797</v>
      </c>
    </row>
    <row r="31" spans="1:9" s="18" customFormat="1" ht="12.75">
      <c r="A31" s="25">
        <v>1</v>
      </c>
      <c r="B31" s="26">
        <v>30</v>
      </c>
      <c r="C31" s="26">
        <v>5103008</v>
      </c>
      <c r="D31" s="27" t="s">
        <v>51</v>
      </c>
      <c r="E31" s="27" t="s">
        <v>52</v>
      </c>
      <c r="F31" s="3">
        <v>39965</v>
      </c>
      <c r="G31" s="28"/>
      <c r="H31" s="29" t="s">
        <v>62</v>
      </c>
      <c r="I31" s="18">
        <f>VLOOKUP(C31,'[1]Sheet1'!$A:$D,4,FALSE)</f>
        <v>0.1197009049080357</v>
      </c>
    </row>
    <row r="32" spans="1:9" s="18" customFormat="1" ht="12.75">
      <c r="A32" s="30">
        <v>1</v>
      </c>
      <c r="B32" s="31">
        <v>31</v>
      </c>
      <c r="C32" s="31">
        <v>5103122</v>
      </c>
      <c r="D32" s="32" t="s">
        <v>4</v>
      </c>
      <c r="E32" s="32" t="s">
        <v>14</v>
      </c>
      <c r="F32" s="14">
        <v>39965</v>
      </c>
      <c r="G32" s="36"/>
      <c r="H32" s="34" t="s">
        <v>63</v>
      </c>
      <c r="I32" s="18">
        <f>VLOOKUP(C32,'[1]Sheet1'!$A:$D,4,FALSE)</f>
        <v>2.5960133751930248</v>
      </c>
    </row>
    <row r="33" spans="1:9" s="18" customFormat="1" ht="12.75">
      <c r="A33" s="13">
        <v>1</v>
      </c>
      <c r="B33" s="21">
        <v>32</v>
      </c>
      <c r="C33" s="21">
        <v>5100008</v>
      </c>
      <c r="D33" s="23" t="s">
        <v>77</v>
      </c>
      <c r="E33" s="23" t="s">
        <v>78</v>
      </c>
      <c r="F33" s="3">
        <v>39965</v>
      </c>
      <c r="G33" s="16"/>
      <c r="H33" s="22"/>
      <c r="I33" s="18">
        <f>VLOOKUP(C33,'[1]Sheet1'!$A:$D,4,FALSE)</f>
        <v>0.9351259130612453</v>
      </c>
    </row>
    <row r="34" s="18" customFormat="1" ht="12.75"/>
    <row r="35" s="18" customFormat="1" ht="12.75"/>
    <row r="36" s="18" customFormat="1" ht="12.75"/>
    <row r="37" s="18" customFormat="1" ht="12.75"/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LIST&amp;CKID 30 MU&amp;R&amp;G</oddHeader>
    <oddFooter>&amp;LDATE: 26.06.09
REV. 00
REV. DATE 26.06.09&amp;R&amp;A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ITMONPIOD</cp:lastModifiedBy>
  <cp:lastPrinted>2009-09-28T12:37:19Z</cp:lastPrinted>
  <dcterms:created xsi:type="dcterms:W3CDTF">2007-05-23T12:05:34Z</dcterms:created>
  <dcterms:modified xsi:type="dcterms:W3CDTF">2009-10-12T08:48:05Z</dcterms:modified>
  <cp:category/>
  <cp:version/>
  <cp:contentType/>
  <cp:contentStatus/>
</cp:coreProperties>
</file>